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410" windowHeight="1101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<sst xmlns="http://schemas.openxmlformats.org/spreadsheetml/2006/main" count="32" uniqueCount="30">
  <si>
    <t>FILA CLEANER</t>
  </si>
  <si>
    <t>FILA PS/87</t>
  </si>
  <si>
    <t xml:space="preserve">DETERDEK </t>
  </si>
  <si>
    <t>5 L</t>
  </si>
  <si>
    <t>balenie</t>
  </si>
  <si>
    <t>typ</t>
  </si>
  <si>
    <t>celkový počet objednaných balení</t>
  </si>
  <si>
    <t>cena celkom  bez DPH</t>
  </si>
  <si>
    <t>MOC po zľave  bez DPH</t>
  </si>
  <si>
    <t>počet ks</t>
  </si>
  <si>
    <t>Objednávkový formulár</t>
  </si>
  <si>
    <t>MOC          bez DPH</t>
  </si>
  <si>
    <t>zľava v     %</t>
  </si>
  <si>
    <t>dodávateľ:</t>
  </si>
  <si>
    <t>Nitrianska 106, 920 01 Hlohovec</t>
  </si>
  <si>
    <t>mail: obchod@inceram.sk</t>
  </si>
  <si>
    <t>IBAN: SK5202000000000816548212/SUBASKBX</t>
  </si>
  <si>
    <t>Ing. Dušan Kováčik - inCeram</t>
  </si>
  <si>
    <t>mob: 0905 426 828</t>
  </si>
  <si>
    <t>tel: +421 33 734 1004</t>
  </si>
  <si>
    <t>kontaktná osoba:</t>
  </si>
  <si>
    <t>IČO: 33435456    DIČ: SK1020354093</t>
  </si>
  <si>
    <t>odberateľ:</t>
  </si>
  <si>
    <t>spôsob dopravy:</t>
  </si>
  <si>
    <t>vlastná</t>
  </si>
  <si>
    <t>inCeram</t>
  </si>
  <si>
    <t>4 ks a viac</t>
  </si>
  <si>
    <t>spolu za tovar</t>
  </si>
  <si>
    <t>doprava</t>
  </si>
  <si>
    <t>celková cena bez DPH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</si>
</sst>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&quot;Áno&quot;;&quot;Áno&quot;;&quot;Nie&quot;"/>
    <numFmt numFmtId="181" formatCode="&quot;Pravda&quot;;&quot;Pravda&quot;;&quot;Nepravda&quot;"/>
    <numFmt numFmtId="182" formatCode="&quot;Zapnuté&quot;;&quot;Zapnuté&quot;;&quot;Vypnuté&quot;"/>
    <numFmt numFmtId="183" formatCode="#,##0.00\ &quot;€&quot;"/>
    <numFmt numFmtId="184" formatCode="#,##0.00\ _€"/>
  </numFmts>
  <fonts count="41">
    <font>
      <sz val="10"/>
      <name val="Verdana"/>
      <family val="0"/>
    </font>
    <font>
      <sz val="8"/>
      <name val="Verdana"/>
      <family val="2"/>
    </font>
    <font>
      <u val="single"/>
      <sz val="10"/>
      <color indexed="12"/>
      <name val="Verdana"/>
      <family val="2"/>
    </font>
    <font>
      <u val="single"/>
      <sz val="10"/>
      <color indexed="36"/>
      <name val="Verdana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27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83" fontId="5" fillId="0" borderId="10" xfId="0" applyNumberFormat="1" applyFont="1" applyBorder="1" applyAlignment="1">
      <alignment horizontal="center" vertical="center"/>
    </xf>
    <xf numFmtId="9" fontId="5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9" fontId="0" fillId="0" borderId="14" xfId="0" applyNumberFormat="1" applyBorder="1" applyAlignment="1">
      <alignment/>
    </xf>
    <xf numFmtId="0" fontId="5" fillId="0" borderId="0" xfId="0" applyFont="1" applyBorder="1" applyAlignment="1">
      <alignment/>
    </xf>
    <xf numFmtId="183" fontId="5" fillId="0" borderId="0" xfId="0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Font="1" applyBorder="1" applyAlignment="1">
      <alignment horizontal="left" vertical="center" indent="3"/>
    </xf>
    <xf numFmtId="0" fontId="0" fillId="0" borderId="0" xfId="0" applyBorder="1" applyAlignment="1">
      <alignment horizontal="left" vertical="center" indent="3"/>
    </xf>
    <xf numFmtId="0" fontId="0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183" fontId="5" fillId="0" borderId="18" xfId="0" applyNumberFormat="1" applyFont="1" applyBorder="1" applyAlignment="1">
      <alignment horizontal="center" vertical="center"/>
    </xf>
    <xf numFmtId="1" fontId="5" fillId="2" borderId="19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0" xfId="0" applyFont="1" applyBorder="1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0" fontId="0" fillId="0" borderId="0" xfId="0" applyFont="1" applyBorder="1" applyAlignment="1">
      <alignment horizontal="right" vertical="center" indent="1"/>
    </xf>
    <xf numFmtId="0" fontId="5" fillId="0" borderId="21" xfId="0" applyFont="1" applyBorder="1" applyAlignment="1">
      <alignment/>
    </xf>
    <xf numFmtId="183" fontId="5" fillId="0" borderId="22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183" fontId="5" fillId="0" borderId="24" xfId="0" applyNumberFormat="1" applyFont="1" applyBorder="1" applyAlignment="1">
      <alignment horizontal="center" vertical="center"/>
    </xf>
    <xf numFmtId="9" fontId="5" fillId="0" borderId="24" xfId="0" applyNumberFormat="1" applyFont="1" applyBorder="1" applyAlignment="1">
      <alignment horizontal="center" vertical="center"/>
    </xf>
    <xf numFmtId="183" fontId="5" fillId="0" borderId="25" xfId="0" applyNumberFormat="1" applyFont="1" applyBorder="1" applyAlignment="1">
      <alignment horizontal="center" vertical="center"/>
    </xf>
    <xf numFmtId="183" fontId="5" fillId="0" borderId="26" xfId="0" applyNumberFormat="1" applyFont="1" applyBorder="1" applyAlignment="1">
      <alignment horizontal="center" vertical="center"/>
    </xf>
    <xf numFmtId="183" fontId="5" fillId="0" borderId="27" xfId="0" applyNumberFormat="1" applyFont="1" applyBorder="1" applyAlignment="1">
      <alignment horizontal="right" vertical="center" indent="1"/>
    </xf>
    <xf numFmtId="183" fontId="5" fillId="0" borderId="28" xfId="0" applyNumberFormat="1" applyFont="1" applyBorder="1" applyAlignment="1">
      <alignment horizontal="right" vertical="center" indent="1"/>
    </xf>
    <xf numFmtId="183" fontId="4" fillId="0" borderId="29" xfId="0" applyNumberFormat="1" applyFont="1" applyBorder="1" applyAlignment="1">
      <alignment horizontal="right" vertical="center" indent="1"/>
    </xf>
    <xf numFmtId="0" fontId="5" fillId="0" borderId="19" xfId="0" applyFont="1" applyBorder="1" applyAlignment="1">
      <alignment horizontal="center" vertical="center" wrapText="1"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/>
    </xf>
    <xf numFmtId="183" fontId="5" fillId="0" borderId="31" xfId="0" applyNumberFormat="1" applyFont="1" applyBorder="1" applyAlignment="1">
      <alignment horizontal="center" vertical="center"/>
    </xf>
    <xf numFmtId="9" fontId="5" fillId="0" borderId="31" xfId="0" applyNumberFormat="1" applyFont="1" applyBorder="1" applyAlignment="1">
      <alignment horizontal="center" vertical="center"/>
    </xf>
    <xf numFmtId="183" fontId="5" fillId="0" borderId="32" xfId="0" applyNumberFormat="1" applyFont="1" applyBorder="1" applyAlignment="1">
      <alignment horizontal="center" vertical="center"/>
    </xf>
    <xf numFmtId="1" fontId="5" fillId="2" borderId="33" xfId="0" applyNumberFormat="1" applyFont="1" applyFill="1" applyBorder="1" applyAlignment="1">
      <alignment horizontal="center" vertical="center"/>
    </xf>
    <xf numFmtId="183" fontId="5" fillId="0" borderId="34" xfId="0" applyNumberFormat="1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left" vertical="center" indent="3"/>
    </xf>
    <xf numFmtId="0" fontId="6" fillId="0" borderId="36" xfId="0" applyFont="1" applyBorder="1" applyAlignment="1">
      <alignment horizontal="left" vertical="center" indent="3"/>
    </xf>
    <xf numFmtId="0" fontId="6" fillId="0" borderId="39" xfId="0" applyFont="1" applyBorder="1" applyAlignment="1">
      <alignment horizontal="left" vertical="center" indent="3"/>
    </xf>
    <xf numFmtId="0" fontId="0" fillId="0" borderId="40" xfId="0" applyFont="1" applyBorder="1" applyAlignment="1">
      <alignment horizontal="left" vertical="center" indent="1"/>
    </xf>
    <xf numFmtId="0" fontId="0" fillId="0" borderId="40" xfId="0" applyBorder="1" applyAlignment="1">
      <alignment horizontal="left" vertical="center" indent="1"/>
    </xf>
    <xf numFmtId="0" fontId="0" fillId="0" borderId="27" xfId="0" applyBorder="1" applyAlignment="1">
      <alignment horizontal="left" vertical="center" indent="1"/>
    </xf>
    <xf numFmtId="0" fontId="0" fillId="0" borderId="23" xfId="0" applyFont="1" applyBorder="1" applyAlignment="1">
      <alignment horizontal="left" vertical="center" indent="1"/>
    </xf>
    <xf numFmtId="0" fontId="0" fillId="0" borderId="24" xfId="0" applyFont="1" applyBorder="1" applyAlignment="1">
      <alignment horizontal="left" vertical="center" indent="1"/>
    </xf>
    <xf numFmtId="0" fontId="0" fillId="0" borderId="21" xfId="0" applyFont="1" applyBorder="1" applyAlignment="1">
      <alignment horizontal="left" vertical="center" indent="1"/>
    </xf>
    <xf numFmtId="0" fontId="0" fillId="0" borderId="10" xfId="0" applyFont="1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5" fillId="0" borderId="21" xfId="0" applyFont="1" applyBorder="1" applyAlignment="1">
      <alignment horizontal="right" indent="5"/>
    </xf>
    <xf numFmtId="0" fontId="5" fillId="0" borderId="10" xfId="0" applyFont="1" applyBorder="1" applyAlignment="1">
      <alignment horizontal="right" indent="5"/>
    </xf>
    <xf numFmtId="0" fontId="4" fillId="0" borderId="23" xfId="0" applyFont="1" applyBorder="1" applyAlignment="1">
      <alignment horizontal="right" indent="5"/>
    </xf>
    <xf numFmtId="0" fontId="4" fillId="0" borderId="24" xfId="0" applyFont="1" applyBorder="1" applyAlignment="1">
      <alignment horizontal="right" indent="5"/>
    </xf>
    <xf numFmtId="0" fontId="5" fillId="0" borderId="24" xfId="0" applyFont="1" applyBorder="1" applyAlignment="1">
      <alignment horizontal="right" indent="5"/>
    </xf>
    <xf numFmtId="0" fontId="5" fillId="0" borderId="41" xfId="0" applyFont="1" applyBorder="1" applyAlignment="1">
      <alignment horizontal="right" indent="5"/>
    </xf>
    <xf numFmtId="0" fontId="5" fillId="0" borderId="40" xfId="0" applyFont="1" applyBorder="1" applyAlignment="1">
      <alignment horizontal="right" indent="5"/>
    </xf>
    <xf numFmtId="1" fontId="5" fillId="0" borderId="37" xfId="0" applyNumberFormat="1" applyFont="1" applyBorder="1" applyAlignment="1">
      <alignment horizontal="left" vertical="center" indent="2"/>
    </xf>
    <xf numFmtId="0" fontId="5" fillId="0" borderId="38" xfId="0" applyFont="1" applyBorder="1" applyAlignment="1">
      <alignment horizontal="left" vertical="center" indent="2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/>
    </xf>
    <xf numFmtId="0" fontId="5" fillId="0" borderId="42" xfId="0" applyFont="1" applyBorder="1" applyAlignment="1">
      <alignment horizontal="right" vertical="center" indent="2"/>
    </xf>
    <xf numFmtId="0" fontId="5" fillId="0" borderId="43" xfId="0" applyFont="1" applyBorder="1" applyAlignment="1">
      <alignment horizontal="right" vertical="center" indent="2"/>
    </xf>
    <xf numFmtId="0" fontId="5" fillId="0" borderId="44" xfId="0" applyFont="1" applyBorder="1" applyAlignment="1">
      <alignment horizontal="right" vertical="center" indent="2"/>
    </xf>
    <xf numFmtId="0" fontId="0" fillId="0" borderId="41" xfId="0" applyFont="1" applyBorder="1" applyAlignment="1">
      <alignment horizontal="left" vertical="center" indent="1"/>
    </xf>
    <xf numFmtId="0" fontId="0" fillId="0" borderId="10" xfId="0" applyFont="1" applyBorder="1" applyAlignment="1">
      <alignment horizontal="left" vertical="center" indent="1"/>
    </xf>
    <xf numFmtId="7" fontId="0" fillId="0" borderId="10" xfId="0" applyNumberFormat="1" applyFont="1" applyBorder="1" applyAlignment="1">
      <alignment horizontal="center" vertical="center"/>
    </xf>
    <xf numFmtId="7" fontId="0" fillId="0" borderId="10" xfId="0" applyNumberForma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183" fontId="5" fillId="0" borderId="0" xfId="0" applyNumberFormat="1" applyFont="1" applyBorder="1" applyAlignment="1">
      <alignment horizontal="center" vertical="center"/>
    </xf>
    <xf numFmtId="9" fontId="5" fillId="0" borderId="0" xfId="0" applyNumberFormat="1" applyFont="1" applyBorder="1" applyAlignment="1">
      <alignment horizontal="center" vertical="center"/>
    </xf>
    <xf numFmtId="1" fontId="5" fillId="2" borderId="0" xfId="0" applyNumberFormat="1" applyFont="1" applyFill="1" applyBorder="1" applyAlignment="1">
      <alignment horizontal="center" vertical="center"/>
    </xf>
    <xf numFmtId="7" fontId="0" fillId="0" borderId="18" xfId="0" applyNumberFormat="1" applyBorder="1" applyAlignment="1">
      <alignment horizontal="center" vertical="center"/>
    </xf>
    <xf numFmtId="183" fontId="0" fillId="0" borderId="45" xfId="0" applyNumberFormat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2" borderId="10" xfId="0" applyFill="1" applyBorder="1" applyAlignment="1">
      <alignment horizontal="left" vertical="center" indent="1"/>
    </xf>
    <xf numFmtId="0" fontId="0" fillId="2" borderId="28" xfId="0" applyFill="1" applyBorder="1" applyAlignment="1">
      <alignment horizontal="left" vertical="center" indent="1"/>
    </xf>
    <xf numFmtId="0" fontId="0" fillId="2" borderId="24" xfId="0" applyFill="1" applyBorder="1" applyAlignment="1">
      <alignment horizontal="left" vertical="center" indent="1"/>
    </xf>
    <xf numFmtId="0" fontId="0" fillId="2" borderId="29" xfId="0" applyFill="1" applyBorder="1" applyAlignment="1">
      <alignment horizontal="left" vertical="center" inden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209550</xdr:colOff>
      <xdr:row>17</xdr:row>
      <xdr:rowOff>57150</xdr:rowOff>
    </xdr:from>
    <xdr:to>
      <xdr:col>2</xdr:col>
      <xdr:colOff>1019175</xdr:colOff>
      <xdr:row>17</xdr:row>
      <xdr:rowOff>1123950</xdr:rowOff>
    </xdr:to>
    <xdr:pic>
      <xdr:nvPicPr>
        <xdr:cNvPr id="1" name="Obrázo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3533775"/>
          <a:ext cx="8096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18</xdr:row>
      <xdr:rowOff>85725</xdr:rowOff>
    </xdr:from>
    <xdr:to>
      <xdr:col>2</xdr:col>
      <xdr:colOff>1028700</xdr:colOff>
      <xdr:row>18</xdr:row>
      <xdr:rowOff>1143000</xdr:rowOff>
    </xdr:to>
    <xdr:pic>
      <xdr:nvPicPr>
        <xdr:cNvPr id="2" name="Obrázo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2450" y="4762500"/>
          <a:ext cx="8286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228600</xdr:colOff>
      <xdr:row>19</xdr:row>
      <xdr:rowOff>57150</xdr:rowOff>
    </xdr:from>
    <xdr:to>
      <xdr:col>2</xdr:col>
      <xdr:colOff>1028700</xdr:colOff>
      <xdr:row>19</xdr:row>
      <xdr:rowOff>1123950</xdr:rowOff>
    </xdr:to>
    <xdr:pic>
      <xdr:nvPicPr>
        <xdr:cNvPr id="3" name="Obrázok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" y="5934075"/>
          <a:ext cx="8001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31"/>
  <sheetViews>
    <sheetView showGridLines="0" tabSelected="1" zoomScalePageLayoutView="0" workbookViewId="0" topLeftCell="A13">
      <selection activeCell="O24" sqref="O24"/>
    </sheetView>
  </sheetViews>
  <sheetFormatPr defaultColWidth="9.00390625" defaultRowHeight="12.75"/>
  <cols>
    <col min="1" max="1" width="2.375" style="0" customWidth="1"/>
    <col min="2" max="2" width="2.25390625" style="0" customWidth="1"/>
    <col min="3" max="3" width="18.875" style="0" customWidth="1"/>
    <col min="4" max="4" width="14.00390625" style="0" customWidth="1"/>
    <col min="5" max="5" width="8.125" style="0" customWidth="1"/>
    <col min="6" max="6" width="9.00390625" style="0" customWidth="1"/>
    <col min="7" max="7" width="7.125" style="0" customWidth="1"/>
    <col min="8" max="8" width="11.50390625" style="0" customWidth="1"/>
    <col min="9" max="9" width="6.00390625" style="0" customWidth="1"/>
    <col min="10" max="10" width="11.25390625" style="0" customWidth="1"/>
    <col min="11" max="11" width="2.00390625" style="0" customWidth="1"/>
  </cols>
  <sheetData>
    <row r="1" spans="2:11" ht="13.5" thickBot="1">
      <c r="B1" s="6"/>
      <c r="C1" s="25"/>
      <c r="D1" s="25"/>
      <c r="E1" s="25"/>
      <c r="F1" s="25"/>
      <c r="G1" s="25"/>
      <c r="H1" s="25"/>
      <c r="I1" s="25"/>
      <c r="J1" s="25"/>
      <c r="K1" s="7"/>
    </row>
    <row r="2" spans="2:11" ht="33" customHeight="1" thickBot="1">
      <c r="B2" s="8"/>
      <c r="C2" s="55" t="s">
        <v>10</v>
      </c>
      <c r="D2" s="56"/>
      <c r="E2" s="56"/>
      <c r="F2" s="56"/>
      <c r="G2" s="56"/>
      <c r="H2" s="56"/>
      <c r="I2" s="56"/>
      <c r="J2" s="57"/>
      <c r="K2" s="9"/>
    </row>
    <row r="3" spans="2:11" ht="12.75" customHeight="1" thickBot="1">
      <c r="B3" s="8"/>
      <c r="C3" s="19"/>
      <c r="D3" s="20"/>
      <c r="E3" s="20"/>
      <c r="F3" s="20"/>
      <c r="G3" s="20"/>
      <c r="H3" s="20"/>
      <c r="I3" s="20"/>
      <c r="J3" s="20"/>
      <c r="K3" s="9"/>
    </row>
    <row r="4" spans="2:25" ht="24" customHeight="1">
      <c r="B4" s="8"/>
      <c r="C4" s="82" t="s">
        <v>13</v>
      </c>
      <c r="D4" s="59"/>
      <c r="E4" s="59"/>
      <c r="F4" s="58" t="s">
        <v>22</v>
      </c>
      <c r="G4" s="59"/>
      <c r="H4" s="59"/>
      <c r="I4" s="59"/>
      <c r="J4" s="60"/>
      <c r="K4" s="9"/>
      <c r="T4" s="76"/>
      <c r="U4" s="77"/>
      <c r="V4" s="77"/>
      <c r="W4" s="77"/>
      <c r="X4" s="77"/>
      <c r="Y4" s="77"/>
    </row>
    <row r="5" spans="2:25" ht="12.75" customHeight="1">
      <c r="B5" s="8"/>
      <c r="C5" s="63" t="s">
        <v>17</v>
      </c>
      <c r="D5" s="64"/>
      <c r="E5" s="64"/>
      <c r="F5" s="95"/>
      <c r="G5" s="95"/>
      <c r="H5" s="95"/>
      <c r="I5" s="95"/>
      <c r="J5" s="96"/>
      <c r="K5" s="9"/>
      <c r="T5" s="76"/>
      <c r="U5" s="77"/>
      <c r="V5" s="77"/>
      <c r="W5" s="77"/>
      <c r="X5" s="77"/>
      <c r="Y5" s="77"/>
    </row>
    <row r="6" spans="2:25" ht="12.75" customHeight="1">
      <c r="B6" s="8"/>
      <c r="C6" s="63" t="s">
        <v>14</v>
      </c>
      <c r="D6" s="64"/>
      <c r="E6" s="64"/>
      <c r="F6" s="95"/>
      <c r="G6" s="95"/>
      <c r="H6" s="95"/>
      <c r="I6" s="95"/>
      <c r="J6" s="96"/>
      <c r="K6" s="9"/>
      <c r="T6" s="76"/>
      <c r="U6" s="77"/>
      <c r="V6" s="77"/>
      <c r="W6" s="77"/>
      <c r="X6" s="77"/>
      <c r="Y6" s="77"/>
    </row>
    <row r="7" spans="2:25" ht="12.75" customHeight="1">
      <c r="B7" s="8"/>
      <c r="C7" s="63" t="s">
        <v>18</v>
      </c>
      <c r="D7" s="64"/>
      <c r="E7" s="64"/>
      <c r="F7" s="95"/>
      <c r="G7" s="95"/>
      <c r="H7" s="95"/>
      <c r="I7" s="95"/>
      <c r="J7" s="96"/>
      <c r="K7" s="9"/>
      <c r="T7" s="76"/>
      <c r="U7" s="77"/>
      <c r="V7" s="77"/>
      <c r="W7" s="77"/>
      <c r="X7" s="77"/>
      <c r="Y7" s="77"/>
    </row>
    <row r="8" spans="2:25" ht="12.75" customHeight="1">
      <c r="B8" s="8"/>
      <c r="C8" s="63" t="s">
        <v>19</v>
      </c>
      <c r="D8" s="64"/>
      <c r="E8" s="64"/>
      <c r="F8" s="95"/>
      <c r="G8" s="95"/>
      <c r="H8" s="95"/>
      <c r="I8" s="95"/>
      <c r="J8" s="96"/>
      <c r="K8" s="9"/>
      <c r="T8" s="76"/>
      <c r="U8" s="77"/>
      <c r="V8" s="77"/>
      <c r="W8" s="77"/>
      <c r="X8" s="77"/>
      <c r="Y8" s="77"/>
    </row>
    <row r="9" spans="2:25" ht="12.75" customHeight="1">
      <c r="B9" s="8"/>
      <c r="C9" s="63" t="s">
        <v>15</v>
      </c>
      <c r="D9" s="64"/>
      <c r="E9" s="64"/>
      <c r="F9" s="95"/>
      <c r="G9" s="95"/>
      <c r="H9" s="95"/>
      <c r="I9" s="95"/>
      <c r="J9" s="96"/>
      <c r="K9" s="9"/>
      <c r="T9" s="75"/>
      <c r="U9" s="75"/>
      <c r="V9" s="75"/>
      <c r="W9" s="75"/>
      <c r="X9" s="75"/>
      <c r="Y9" s="75"/>
    </row>
    <row r="10" spans="2:25" ht="14.25" customHeight="1">
      <c r="B10" s="8"/>
      <c r="C10" s="63" t="s">
        <v>20</v>
      </c>
      <c r="D10" s="64"/>
      <c r="E10" s="64"/>
      <c r="F10" s="95"/>
      <c r="G10" s="95"/>
      <c r="H10" s="95"/>
      <c r="I10" s="95"/>
      <c r="J10" s="96"/>
      <c r="K10" s="9"/>
      <c r="T10" s="76"/>
      <c r="U10" s="77"/>
      <c r="V10" s="77"/>
      <c r="W10" s="77"/>
      <c r="X10" s="77"/>
      <c r="Y10" s="77"/>
    </row>
    <row r="11" spans="2:25" ht="12.75" customHeight="1">
      <c r="B11" s="8"/>
      <c r="C11" s="63" t="s">
        <v>21</v>
      </c>
      <c r="D11" s="64"/>
      <c r="E11" s="64"/>
      <c r="F11" s="95"/>
      <c r="G11" s="95"/>
      <c r="H11" s="95"/>
      <c r="I11" s="95"/>
      <c r="J11" s="96"/>
      <c r="K11" s="9"/>
      <c r="T11" s="78"/>
      <c r="U11" s="78"/>
      <c r="V11" s="78"/>
      <c r="W11" s="78"/>
      <c r="X11" s="78"/>
      <c r="Y11" s="78"/>
    </row>
    <row r="12" spans="2:25" ht="12.75" customHeight="1">
      <c r="B12" s="8"/>
      <c r="C12" s="63"/>
      <c r="D12" s="64"/>
      <c r="E12" s="64"/>
      <c r="F12" s="95"/>
      <c r="G12" s="95"/>
      <c r="H12" s="95"/>
      <c r="I12" s="95"/>
      <c r="J12" s="96"/>
      <c r="K12" s="9"/>
      <c r="T12" s="21"/>
      <c r="U12" s="22"/>
      <c r="V12" s="22"/>
      <c r="W12" s="22"/>
      <c r="X12" s="22"/>
      <c r="Y12" s="22"/>
    </row>
    <row r="13" spans="2:11" ht="12.75" customHeight="1">
      <c r="B13" s="8"/>
      <c r="C13" s="63" t="s">
        <v>16</v>
      </c>
      <c r="D13" s="64"/>
      <c r="E13" s="64"/>
      <c r="F13" s="95"/>
      <c r="G13" s="95"/>
      <c r="H13" s="95"/>
      <c r="I13" s="95"/>
      <c r="J13" s="96"/>
      <c r="K13" s="9"/>
    </row>
    <row r="14" spans="2:11" ht="12.75" customHeight="1" thickBot="1">
      <c r="B14" s="8"/>
      <c r="C14" s="61"/>
      <c r="D14" s="62"/>
      <c r="E14" s="62"/>
      <c r="F14" s="97"/>
      <c r="G14" s="97"/>
      <c r="H14" s="97"/>
      <c r="I14" s="97"/>
      <c r="J14" s="98"/>
      <c r="K14" s="9"/>
    </row>
    <row r="15" spans="2:11" ht="12.75" customHeight="1">
      <c r="B15" s="8"/>
      <c r="C15" s="26"/>
      <c r="D15" s="26"/>
      <c r="E15" s="26"/>
      <c r="F15" s="27"/>
      <c r="G15" s="27"/>
      <c r="H15" s="27"/>
      <c r="I15" s="27"/>
      <c r="J15" s="27"/>
      <c r="K15" s="9"/>
    </row>
    <row r="16" spans="2:11" ht="13.5" thickBot="1">
      <c r="B16" s="8"/>
      <c r="C16" s="10"/>
      <c r="D16" s="10"/>
      <c r="E16" s="10"/>
      <c r="F16" s="10"/>
      <c r="G16" s="10"/>
      <c r="H16" s="10"/>
      <c r="I16" s="10"/>
      <c r="J16" s="10"/>
      <c r="K16" s="9"/>
    </row>
    <row r="17" spans="2:11" s="1" customFormat="1" ht="35.25" customHeight="1" thickBot="1">
      <c r="B17" s="11"/>
      <c r="C17" s="50"/>
      <c r="D17" s="51" t="s">
        <v>5</v>
      </c>
      <c r="E17" s="51" t="s">
        <v>4</v>
      </c>
      <c r="F17" s="52" t="s">
        <v>11</v>
      </c>
      <c r="G17" s="52" t="s">
        <v>12</v>
      </c>
      <c r="H17" s="53" t="s">
        <v>8</v>
      </c>
      <c r="I17" s="41" t="s">
        <v>9</v>
      </c>
      <c r="J17" s="54" t="s">
        <v>7</v>
      </c>
      <c r="K17" s="12"/>
    </row>
    <row r="18" spans="2:11" ht="94.5" customHeight="1" thickBot="1">
      <c r="B18" s="8"/>
      <c r="C18" s="42"/>
      <c r="D18" s="43" t="s">
        <v>0</v>
      </c>
      <c r="E18" s="44" t="s">
        <v>3</v>
      </c>
      <c r="F18" s="45">
        <v>57.31</v>
      </c>
      <c r="G18" s="46">
        <v>0.2</v>
      </c>
      <c r="H18" s="47">
        <f>F18-(F18*G18)</f>
        <v>45.848</v>
      </c>
      <c r="I18" s="48"/>
      <c r="J18" s="49">
        <f>IF(I18="","",I18*H18)</f>
      </c>
      <c r="K18" s="13"/>
    </row>
    <row r="19" spans="2:11" ht="94.5" customHeight="1" thickBot="1">
      <c r="B19" s="8"/>
      <c r="C19" s="29"/>
      <c r="D19" s="3" t="s">
        <v>1</v>
      </c>
      <c r="E19" s="2" t="s">
        <v>3</v>
      </c>
      <c r="F19" s="4">
        <v>101.61</v>
      </c>
      <c r="G19" s="5">
        <v>0.2</v>
      </c>
      <c r="H19" s="23">
        <f>F19-(F19*G19)</f>
        <v>81.288</v>
      </c>
      <c r="I19" s="24"/>
      <c r="J19" s="30">
        <f>IF(I19="","",I19*H19)</f>
      </c>
      <c r="K19" s="9"/>
    </row>
    <row r="20" spans="2:11" ht="94.5" customHeight="1" thickBot="1">
      <c r="B20" s="8"/>
      <c r="C20" s="31"/>
      <c r="D20" s="32" t="s">
        <v>2</v>
      </c>
      <c r="E20" s="33" t="s">
        <v>3</v>
      </c>
      <c r="F20" s="34">
        <v>49.85</v>
      </c>
      <c r="G20" s="35">
        <v>0.2</v>
      </c>
      <c r="H20" s="36">
        <f>F20-(F20*G20)</f>
        <v>39.88</v>
      </c>
      <c r="I20" s="24"/>
      <c r="J20" s="37">
        <f>IF(I20="","",I20*H20)</f>
      </c>
      <c r="K20" s="9"/>
    </row>
    <row r="21" spans="2:11" ht="14.25" customHeight="1" thickBot="1">
      <c r="B21" s="8"/>
      <c r="C21" s="14"/>
      <c r="D21" s="86"/>
      <c r="E21" s="87"/>
      <c r="F21" s="88"/>
      <c r="G21" s="89"/>
      <c r="H21" s="88"/>
      <c r="I21" s="90"/>
      <c r="J21" s="88"/>
      <c r="K21" s="9"/>
    </row>
    <row r="22" spans="2:11" ht="14.25" customHeight="1" thickBot="1">
      <c r="B22" s="8"/>
      <c r="C22" s="28" t="s">
        <v>23</v>
      </c>
      <c r="D22" s="83" t="s">
        <v>24</v>
      </c>
      <c r="E22" s="65"/>
      <c r="F22" s="84">
        <v>0</v>
      </c>
      <c r="G22" s="85"/>
      <c r="H22" s="91"/>
      <c r="I22" s="93"/>
      <c r="J22" s="92">
        <f>IF(I22="","",I22*F22)</f>
      </c>
      <c r="K22" s="9"/>
    </row>
    <row r="23" spans="2:11" ht="14.25" customHeight="1" thickBot="1">
      <c r="B23" s="8"/>
      <c r="C23" s="28"/>
      <c r="D23" s="83" t="s">
        <v>26</v>
      </c>
      <c r="E23" s="65"/>
      <c r="F23" s="84">
        <v>0</v>
      </c>
      <c r="G23" s="85"/>
      <c r="H23" s="91"/>
      <c r="I23" s="93"/>
      <c r="J23" s="92">
        <f>IF(I23="","",I23*F23)</f>
      </c>
      <c r="K23" s="9"/>
    </row>
    <row r="24" spans="2:11" ht="14.25" customHeight="1" thickBot="1">
      <c r="B24" s="8"/>
      <c r="C24" s="26"/>
      <c r="D24" s="83" t="s">
        <v>25</v>
      </c>
      <c r="E24" s="65"/>
      <c r="F24" s="84">
        <v>10</v>
      </c>
      <c r="G24" s="85"/>
      <c r="H24" s="91"/>
      <c r="I24" s="94"/>
      <c r="J24" s="92">
        <f>IF(I24="","",I24*F24)</f>
      </c>
      <c r="K24" s="9"/>
    </row>
    <row r="25" spans="2:11" ht="13.5" thickBot="1">
      <c r="B25" s="8"/>
      <c r="C25" s="14"/>
      <c r="D25" s="14"/>
      <c r="E25" s="14"/>
      <c r="F25" s="14"/>
      <c r="G25" s="14"/>
      <c r="H25" s="14"/>
      <c r="I25" s="14"/>
      <c r="J25" s="15"/>
      <c r="K25" s="9"/>
    </row>
    <row r="26" spans="2:11" ht="18" customHeight="1" thickBot="1">
      <c r="B26" s="8"/>
      <c r="C26" s="79" t="s">
        <v>6</v>
      </c>
      <c r="D26" s="80"/>
      <c r="E26" s="80"/>
      <c r="F26" s="80"/>
      <c r="G26" s="80"/>
      <c r="H26" s="81"/>
      <c r="I26" s="73">
        <f>SUM(I18:I20)</f>
        <v>0</v>
      </c>
      <c r="J26" s="74"/>
      <c r="K26" s="9"/>
    </row>
    <row r="27" spans="2:11" ht="11.25" customHeight="1" thickBot="1">
      <c r="B27" s="8"/>
      <c r="C27" s="14"/>
      <c r="D27" s="14"/>
      <c r="E27" s="14"/>
      <c r="F27" s="14"/>
      <c r="G27" s="14"/>
      <c r="H27" s="14"/>
      <c r="I27" s="14"/>
      <c r="J27" s="15"/>
      <c r="K27" s="9"/>
    </row>
    <row r="28" spans="2:11" ht="18" customHeight="1">
      <c r="B28" s="8"/>
      <c r="C28" s="71" t="s">
        <v>27</v>
      </c>
      <c r="D28" s="72"/>
      <c r="E28" s="72"/>
      <c r="F28" s="72"/>
      <c r="G28" s="72"/>
      <c r="H28" s="72"/>
      <c r="I28" s="72"/>
      <c r="J28" s="38">
        <f>SUM(J18:J27)</f>
        <v>0</v>
      </c>
      <c r="K28" s="9"/>
    </row>
    <row r="29" spans="2:11" ht="18" customHeight="1">
      <c r="B29" s="8"/>
      <c r="C29" s="66" t="s">
        <v>28</v>
      </c>
      <c r="D29" s="67"/>
      <c r="E29" s="67"/>
      <c r="F29" s="67"/>
      <c r="G29" s="67"/>
      <c r="H29" s="67"/>
      <c r="I29" s="67"/>
      <c r="J29" s="39">
        <f>SUM(J22:J24)</f>
        <v>0</v>
      </c>
      <c r="K29" s="9"/>
    </row>
    <row r="30" spans="2:11" ht="18" customHeight="1" thickBot="1">
      <c r="B30" s="8"/>
      <c r="C30" s="68" t="s">
        <v>29</v>
      </c>
      <c r="D30" s="69"/>
      <c r="E30" s="69"/>
      <c r="F30" s="69"/>
      <c r="G30" s="69"/>
      <c r="H30" s="69"/>
      <c r="I30" s="70"/>
      <c r="J30" s="40">
        <f>J28+J29</f>
        <v>0</v>
      </c>
      <c r="K30" s="9"/>
    </row>
    <row r="31" spans="2:11" ht="13.5" customHeight="1" thickBot="1">
      <c r="B31" s="16"/>
      <c r="C31" s="17"/>
      <c r="D31" s="17"/>
      <c r="E31" s="17"/>
      <c r="F31" s="17"/>
      <c r="G31" s="17"/>
      <c r="H31" s="17"/>
      <c r="I31" s="17"/>
      <c r="J31" s="17"/>
      <c r="K31" s="18"/>
    </row>
  </sheetData>
  <sheetProtection/>
  <mergeCells count="42">
    <mergeCell ref="D22:E22"/>
    <mergeCell ref="F22:H22"/>
    <mergeCell ref="D23:E23"/>
    <mergeCell ref="F23:H23"/>
    <mergeCell ref="D24:E24"/>
    <mergeCell ref="F24:H24"/>
    <mergeCell ref="T4:Y4"/>
    <mergeCell ref="T5:Y5"/>
    <mergeCell ref="T6:Y6"/>
    <mergeCell ref="T7:Y7"/>
    <mergeCell ref="T8:Y8"/>
    <mergeCell ref="C26:H26"/>
    <mergeCell ref="F13:J13"/>
    <mergeCell ref="C4:E4"/>
    <mergeCell ref="C5:E5"/>
    <mergeCell ref="C6:E6"/>
    <mergeCell ref="C29:I29"/>
    <mergeCell ref="C30:I30"/>
    <mergeCell ref="C28:I28"/>
    <mergeCell ref="I26:J26"/>
    <mergeCell ref="T9:Y9"/>
    <mergeCell ref="T10:Y10"/>
    <mergeCell ref="T11:Y11"/>
    <mergeCell ref="F11:J11"/>
    <mergeCell ref="F12:J12"/>
    <mergeCell ref="C13:E13"/>
    <mergeCell ref="F5:J5"/>
    <mergeCell ref="F6:J6"/>
    <mergeCell ref="F7:J7"/>
    <mergeCell ref="F8:J8"/>
    <mergeCell ref="F9:J9"/>
    <mergeCell ref="F10:J10"/>
    <mergeCell ref="C2:J2"/>
    <mergeCell ref="F4:J4"/>
    <mergeCell ref="C14:E14"/>
    <mergeCell ref="F14:J14"/>
    <mergeCell ref="C7:E7"/>
    <mergeCell ref="C8:E8"/>
    <mergeCell ref="C9:E9"/>
    <mergeCell ref="C10:E10"/>
    <mergeCell ref="C11:E11"/>
    <mergeCell ref="C12:E12"/>
  </mergeCells>
  <printOptions/>
  <pageMargins left="0.1968503937007874" right="0.1968503937007874" top="0.1968503937007874" bottom="0.1968503937007874" header="0" footer="0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Goda</dc:creator>
  <cp:keywords/>
  <dc:description/>
  <cp:lastModifiedBy>Goda</cp:lastModifiedBy>
  <cp:lastPrinted>2016-10-25T09:05:14Z</cp:lastPrinted>
  <dcterms:created xsi:type="dcterms:W3CDTF">2015-05-20T11:06:40Z</dcterms:created>
  <dcterms:modified xsi:type="dcterms:W3CDTF">2016-11-09T10:33:24Z</dcterms:modified>
  <cp:category/>
  <cp:version/>
  <cp:contentType/>
  <cp:contentStatus/>
</cp:coreProperties>
</file>